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<sst xmlns="http://schemas.openxmlformats.org/spreadsheetml/2006/main" count="157" uniqueCount="87">
  <si>
    <t>工事費内訳書</t>
  </si>
  <si>
    <t>住　　　　所</t>
  </si>
  <si>
    <t>商号又は名称</t>
  </si>
  <si>
    <t>代 表 者 名</t>
  </si>
  <si>
    <t>工 事 名</t>
  </si>
  <si>
    <t>Ｒ６阿土　阿南勝浦線　阿南・下大野　道路改良工事（担い手確保型）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</si>
  <si>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</si>
  <si>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</si>
  <si>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</si>
  <si>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</si>
  <si>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</si>
  <si>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</si>
  <si>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</t>
  </si>
  <si>
    <t>式</t>
  </si>
  <si>
    <t>道路土工</t>
  </si>
  <si>
    <t>路床盛土工</t>
  </si>
  <si>
    <t>路床盛土</t>
  </si>
  <si>
    <t>m3</t>
  </si>
  <si>
    <t>残土処理工</t>
  </si>
  <si>
    <t>整地</t>
  </si>
  <si>
    <t>土砂等運搬</t>
  </si>
  <si>
    <t>舗装工</t>
  </si>
  <si>
    <t>ｱｽﾌｧﾙﾄ舗装工</t>
  </si>
  <si>
    <t>下層路盤(車道･路肩部)</t>
  </si>
  <si>
    <t>m2</t>
  </si>
  <si>
    <t>上層路盤(車道･路肩部)</t>
  </si>
  <si>
    <t>基層(車道･路肩部)</t>
  </si>
  <si>
    <t>表層(車道･路肩部)</t>
  </si>
  <si>
    <t>上層路盤(歩道部)</t>
  </si>
  <si>
    <t>表層(歩道部)</t>
  </si>
  <si>
    <t>排水構造物工</t>
  </si>
  <si>
    <t>作業土工</t>
  </si>
  <si>
    <t>床掘り</t>
  </si>
  <si>
    <t>埋戻し</t>
  </si>
  <si>
    <t>側溝工</t>
  </si>
  <si>
    <t>ﾋｭｰﾑ管(B形管)
　1号管渠</t>
  </si>
  <si>
    <t>m</t>
  </si>
  <si>
    <t>管(函)渠型側溝
　路側排水管φ300</t>
  </si>
  <si>
    <t>集水桝･ﾏﾝﾎｰﾙ工</t>
  </si>
  <si>
    <t>ﾌﾟﾚｷｬｽﾄ街渠桝
　1号街渠桝</t>
  </si>
  <si>
    <t>箇所</t>
  </si>
  <si>
    <t>縁石工</t>
  </si>
  <si>
    <t>歩車道境界ﾌﾞﾛｯｸ
　2号縁石</t>
  </si>
  <si>
    <t>歩車道境界ﾌﾞﾛｯｸ
　3号縁石</t>
  </si>
  <si>
    <t>歩車道境界ﾌﾞﾛｯｸ
　4号縁石</t>
  </si>
  <si>
    <t>区画線工</t>
  </si>
  <si>
    <t>溶融式区画線</t>
  </si>
  <si>
    <t>道路付属施設工</t>
  </si>
  <si>
    <t>道路付属物工</t>
  </si>
  <si>
    <t>道路鋲</t>
  </si>
  <si>
    <t>個</t>
  </si>
  <si>
    <t>仮設工</t>
  </si>
  <si>
    <t>交通管理工</t>
  </si>
  <si>
    <t>交通誘導警備員</t>
  </si>
  <si>
    <t>人日</t>
  </si>
  <si>
    <t>道路改良</t>
  </si>
  <si>
    <t>構造物撤去工</t>
  </si>
  <si>
    <t>防護柵撤去工</t>
  </si>
  <si>
    <t>防護柵撤去(ｶﾞｰﾄﾞﾚｰﾙ)</t>
  </si>
  <si>
    <t>道路付属物撤去工</t>
  </si>
  <si>
    <t>視線誘導標撤去
　(車線分離標撤去)</t>
  </si>
  <si>
    <t>本</t>
  </si>
  <si>
    <t>構造物取壊し工</t>
  </si>
  <si>
    <t>ｺﾝｸﾘｰﾄ構造物取壊し</t>
  </si>
  <si>
    <t>舗装版切断</t>
  </si>
  <si>
    <t>舗装版破砕</t>
  </si>
  <si>
    <t>舗装版破砕
　アスカーブ撤去</t>
  </si>
  <si>
    <t>排水構造物撤去工</t>
  </si>
  <si>
    <t>ﾋｭｰﾑ管撤去</t>
  </si>
  <si>
    <t>集水桝撤去</t>
  </si>
  <si>
    <t>基</t>
  </si>
  <si>
    <t>運搬処理工</t>
  </si>
  <si>
    <t>殻運搬</t>
  </si>
  <si>
    <t>殻処分</t>
  </si>
  <si>
    <t xml:space="preserve">殻処分　</t>
  </si>
  <si>
    <t>t</t>
  </si>
  <si>
    <t>現場発生品運搬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</si>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</sst>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G11+G17+G25+G35+G42+G45+G48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30.0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30.0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G19+G20+G21+G22+G23+G24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20.0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24</v>
      </c>
      <c r="F20" s="13" t="n">
        <v>20.0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24</v>
      </c>
      <c r="F21" s="13" t="n">
        <v>20.0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24</v>
      </c>
      <c r="F22" s="13" t="n">
        <v>20.0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24</v>
      </c>
      <c r="F23" s="13" t="n">
        <v>8.0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24</v>
      </c>
      <c r="F24" s="13" t="n">
        <v>8.0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30</v>
      </c>
      <c r="C25" s="11"/>
      <c r="D25" s="11"/>
      <c r="E25" s="12" t="s">
        <v>13</v>
      </c>
      <c r="F25" s="13" t="n">
        <v>1.0</v>
      </c>
      <c r="G25" s="15">
        <f>G26+G29+G32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31</v>
      </c>
      <c r="D26" s="11"/>
      <c r="E26" s="12" t="s">
        <v>13</v>
      </c>
      <c r="F26" s="13" t="n">
        <v>1.0</v>
      </c>
      <c r="G26" s="15">
        <f>G27+G28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32</v>
      </c>
      <c r="E27" s="12" t="s">
        <v>17</v>
      </c>
      <c r="F27" s="13" t="n">
        <v>60.0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33</v>
      </c>
      <c r="E28" s="12" t="s">
        <v>17</v>
      </c>
      <c r="F28" s="13" t="n">
        <v>10.0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34</v>
      </c>
      <c r="D29" s="11"/>
      <c r="E29" s="12" t="s">
        <v>13</v>
      </c>
      <c r="F29" s="13" t="n">
        <v>1.0</v>
      </c>
      <c r="G29" s="15">
        <f>G30+G31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35</v>
      </c>
      <c r="E30" s="12" t="s">
        <v>36</v>
      </c>
      <c r="F30" s="13" t="n">
        <v>4.0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37</v>
      </c>
      <c r="E31" s="12" t="s">
        <v>36</v>
      </c>
      <c r="F31" s="13" t="n">
        <v>92.0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38</v>
      </c>
      <c r="D32" s="11"/>
      <c r="E32" s="12" t="s">
        <v>13</v>
      </c>
      <c r="F32" s="13" t="n">
        <v>1.0</v>
      </c>
      <c r="G32" s="15">
        <f>G33+G34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39</v>
      </c>
      <c r="E33" s="12" t="s">
        <v>40</v>
      </c>
      <c r="F33" s="13" t="n">
        <v>6.0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39</v>
      </c>
      <c r="E34" s="12" t="s">
        <v>40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 t="s">
        <v>41</v>
      </c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41</v>
      </c>
      <c r="D36" s="11"/>
      <c r="E36" s="12" t="s">
        <v>13</v>
      </c>
      <c r="F36" s="13" t="n">
        <v>1.0</v>
      </c>
      <c r="G36" s="15">
        <f>G37+G38+G39+G40+G41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42</v>
      </c>
      <c r="E37" s="12" t="s">
        <v>36</v>
      </c>
      <c r="F37" s="13" t="n">
        <v>57.0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42</v>
      </c>
      <c r="E38" s="12" t="s">
        <v>36</v>
      </c>
      <c r="F38" s="13" t="n">
        <v>2.0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42</v>
      </c>
      <c r="E39" s="12" t="s">
        <v>36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43</v>
      </c>
      <c r="E40" s="12" t="s">
        <v>36</v>
      </c>
      <c r="F40" s="13" t="n">
        <v>6.0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44</v>
      </c>
      <c r="E41" s="12" t="s">
        <v>36</v>
      </c>
      <c r="F41" s="13" t="n">
        <v>32.0</v>
      </c>
      <c r="G41" s="16"/>
      <c r="I41" s="17" t="n">
        <v>32.0</v>
      </c>
      <c r="J41" s="18" t="n">
        <v>4.0</v>
      </c>
    </row>
    <row r="42" ht="42.0" customHeight="true">
      <c r="A42" s="10"/>
      <c r="B42" s="11" t="s">
        <v>45</v>
      </c>
      <c r="C42" s="11"/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2.0</v>
      </c>
    </row>
    <row r="43" ht="42.0" customHeight="true">
      <c r="A43" s="10"/>
      <c r="B43" s="11"/>
      <c r="C43" s="11" t="s">
        <v>45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46</v>
      </c>
      <c r="E44" s="12" t="s">
        <v>36</v>
      </c>
      <c r="F44" s="13" t="n">
        <v>72.0</v>
      </c>
      <c r="G44" s="16"/>
      <c r="I44" s="17" t="n">
        <v>35.0</v>
      </c>
      <c r="J44" s="18" t="n">
        <v>4.0</v>
      </c>
    </row>
    <row r="45" ht="42.0" customHeight="true">
      <c r="A45" s="10"/>
      <c r="B45" s="11" t="s">
        <v>47</v>
      </c>
      <c r="C45" s="11"/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2.0</v>
      </c>
    </row>
    <row r="46" ht="42.0" customHeight="true">
      <c r="A46" s="10"/>
      <c r="B46" s="11"/>
      <c r="C46" s="11" t="s">
        <v>48</v>
      </c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49</v>
      </c>
      <c r="E47" s="12" t="s">
        <v>50</v>
      </c>
      <c r="F47" s="13" t="n">
        <v>10.0</v>
      </c>
      <c r="G47" s="16"/>
      <c r="I47" s="17" t="n">
        <v>38.0</v>
      </c>
      <c r="J47" s="18" t="n">
        <v>4.0</v>
      </c>
    </row>
    <row r="48" ht="42.0" customHeight="true">
      <c r="A48" s="10"/>
      <c r="B48" s="11" t="s">
        <v>51</v>
      </c>
      <c r="C48" s="11"/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2.0</v>
      </c>
    </row>
    <row r="49" ht="42.0" customHeight="true">
      <c r="A49" s="10"/>
      <c r="B49" s="11"/>
      <c r="C49" s="11" t="s">
        <v>52</v>
      </c>
      <c r="D49" s="11"/>
      <c r="E49" s="12" t="s">
        <v>13</v>
      </c>
      <c r="F49" s="13" t="n">
        <v>1.0</v>
      </c>
      <c r="G49" s="15">
        <f>G50+G51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53</v>
      </c>
      <c r="E50" s="12" t="s">
        <v>54</v>
      </c>
      <c r="F50" s="13" t="n">
        <v>90.0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53</v>
      </c>
      <c r="E51" s="12" t="s">
        <v>54</v>
      </c>
      <c r="F51" s="13" t="n">
        <v>90.0</v>
      </c>
      <c r="G51" s="16"/>
      <c r="I51" s="17" t="n">
        <v>42.0</v>
      </c>
      <c r="J51" s="18" t="n">
        <v>4.0</v>
      </c>
    </row>
    <row r="52" ht="42.0" customHeight="true">
      <c r="A52" s="10" t="s">
        <v>55</v>
      </c>
      <c r="B52" s="11"/>
      <c r="C52" s="11"/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1.0</v>
      </c>
    </row>
    <row r="53" ht="42.0" customHeight="true">
      <c r="A53" s="10"/>
      <c r="B53" s="11" t="s">
        <v>56</v>
      </c>
      <c r="C53" s="11"/>
      <c r="D53" s="11"/>
      <c r="E53" s="12" t="s">
        <v>13</v>
      </c>
      <c r="F53" s="13" t="n">
        <v>1.0</v>
      </c>
      <c r="G53" s="15">
        <f>G54+G56+G58+G63+G66</f>
      </c>
      <c r="I53" s="17" t="n">
        <v>44.0</v>
      </c>
      <c r="J53" s="18" t="n">
        <v>2.0</v>
      </c>
    </row>
    <row r="54" ht="42.0" customHeight="true">
      <c r="A54" s="10"/>
      <c r="B54" s="11"/>
      <c r="C54" s="11" t="s">
        <v>57</v>
      </c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58</v>
      </c>
      <c r="E55" s="12" t="s">
        <v>36</v>
      </c>
      <c r="F55" s="13" t="n">
        <v>36.0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 t="s">
        <v>59</v>
      </c>
      <c r="D56" s="11"/>
      <c r="E56" s="12" t="s">
        <v>13</v>
      </c>
      <c r="F56" s="13" t="n">
        <v>1.0</v>
      </c>
      <c r="G56" s="15">
        <f>G57</f>
      </c>
      <c r="I56" s="17" t="n">
        <v>47.0</v>
      </c>
      <c r="J56" s="18" t="n">
        <v>3.0</v>
      </c>
    </row>
    <row r="57" ht="42.0" customHeight="true">
      <c r="A57" s="10"/>
      <c r="B57" s="11"/>
      <c r="C57" s="11"/>
      <c r="D57" s="11" t="s">
        <v>60</v>
      </c>
      <c r="E57" s="12" t="s">
        <v>61</v>
      </c>
      <c r="F57" s="13" t="n">
        <v>14.0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 t="s">
        <v>62</v>
      </c>
      <c r="D58" s="11"/>
      <c r="E58" s="12" t="s">
        <v>13</v>
      </c>
      <c r="F58" s="13" t="n">
        <v>1.0</v>
      </c>
      <c r="G58" s="15">
        <f>G59+G60+G61+G62</f>
      </c>
      <c r="I58" s="17" t="n">
        <v>49.0</v>
      </c>
      <c r="J58" s="18" t="n">
        <v>3.0</v>
      </c>
    </row>
    <row r="59" ht="42.0" customHeight="true">
      <c r="A59" s="10"/>
      <c r="B59" s="11"/>
      <c r="C59" s="11"/>
      <c r="D59" s="11" t="s">
        <v>63</v>
      </c>
      <c r="E59" s="12" t="s">
        <v>17</v>
      </c>
      <c r="F59" s="14" t="n">
        <v>0.1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64</v>
      </c>
      <c r="E60" s="12" t="s">
        <v>36</v>
      </c>
      <c r="F60" s="13" t="n">
        <v>200.0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65</v>
      </c>
      <c r="E61" s="12" t="s">
        <v>24</v>
      </c>
      <c r="F61" s="13" t="n">
        <v>130.0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/>
      <c r="D62" s="11" t="s">
        <v>66</v>
      </c>
      <c r="E62" s="12" t="s">
        <v>24</v>
      </c>
      <c r="F62" s="13" t="n">
        <v>2.0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 t="s">
        <v>67</v>
      </c>
      <c r="D63" s="11"/>
      <c r="E63" s="12" t="s">
        <v>13</v>
      </c>
      <c r="F63" s="13" t="n">
        <v>1.0</v>
      </c>
      <c r="G63" s="15">
        <f>G64+G65</f>
      </c>
      <c r="I63" s="17" t="n">
        <v>54.0</v>
      </c>
      <c r="J63" s="18" t="n">
        <v>3.0</v>
      </c>
    </row>
    <row r="64" ht="42.0" customHeight="true">
      <c r="A64" s="10"/>
      <c r="B64" s="11"/>
      <c r="C64" s="11"/>
      <c r="D64" s="11" t="s">
        <v>68</v>
      </c>
      <c r="E64" s="12" t="s">
        <v>36</v>
      </c>
      <c r="F64" s="13" t="n">
        <v>3.0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/>
      <c r="D65" s="11" t="s">
        <v>69</v>
      </c>
      <c r="E65" s="12" t="s">
        <v>70</v>
      </c>
      <c r="F65" s="13" t="n">
        <v>2.0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 t="s">
        <v>71</v>
      </c>
      <c r="D66" s="11"/>
      <c r="E66" s="12" t="s">
        <v>13</v>
      </c>
      <c r="F66" s="13" t="n">
        <v>1.0</v>
      </c>
      <c r="G66" s="15">
        <f>G67+G68+G69+G70+G71+G72</f>
      </c>
      <c r="I66" s="17" t="n">
        <v>57.0</v>
      </c>
      <c r="J66" s="18" t="n">
        <v>3.0</v>
      </c>
    </row>
    <row r="67" ht="42.0" customHeight="true">
      <c r="A67" s="10"/>
      <c r="B67" s="11"/>
      <c r="C67" s="11"/>
      <c r="D67" s="11" t="s">
        <v>72</v>
      </c>
      <c r="E67" s="12" t="s">
        <v>17</v>
      </c>
      <c r="F67" s="13" t="n">
        <v>12.0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/>
      <c r="D68" s="11" t="s">
        <v>72</v>
      </c>
      <c r="E68" s="12" t="s">
        <v>17</v>
      </c>
      <c r="F68" s="14" t="n">
        <v>0.1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/>
      <c r="D69" s="11" t="s">
        <v>73</v>
      </c>
      <c r="E69" s="12" t="s">
        <v>17</v>
      </c>
      <c r="F69" s="13" t="n">
        <v>12.0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/>
      <c r="D70" s="11" t="s">
        <v>74</v>
      </c>
      <c r="E70" s="12" t="s">
        <v>75</v>
      </c>
      <c r="F70" s="14" t="n">
        <v>0.4</v>
      </c>
      <c r="G70" s="16"/>
      <c r="I70" s="17" t="n">
        <v>61.0</v>
      </c>
      <c r="J70" s="18" t="n">
        <v>4.0</v>
      </c>
    </row>
    <row r="71" ht="42.0" customHeight="true">
      <c r="A71" s="10"/>
      <c r="B71" s="11"/>
      <c r="C71" s="11"/>
      <c r="D71" s="11" t="s">
        <v>73</v>
      </c>
      <c r="E71" s="12" t="s">
        <v>17</v>
      </c>
      <c r="F71" s="14" t="n">
        <v>0.1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/>
      <c r="D72" s="11" t="s">
        <v>76</v>
      </c>
      <c r="E72" s="12" t="s">
        <v>75</v>
      </c>
      <c r="F72" s="14" t="n">
        <v>22.5</v>
      </c>
      <c r="G72" s="16"/>
      <c r="I72" s="17" t="n">
        <v>63.0</v>
      </c>
      <c r="J72" s="18" t="n">
        <v>4.0</v>
      </c>
    </row>
    <row r="73" ht="42.0" customHeight="true">
      <c r="A73" s="10" t="s">
        <v>77</v>
      </c>
      <c r="B73" s="11"/>
      <c r="C73" s="11"/>
      <c r="D73" s="11"/>
      <c r="E73" s="12" t="s">
        <v>13</v>
      </c>
      <c r="F73" s="13" t="n">
        <v>1.0</v>
      </c>
      <c r="G73" s="15">
        <f>G11+G17+G25+G35+G42+G45+G48+G53</f>
      </c>
      <c r="I73" s="17" t="n">
        <v>64.0</v>
      </c>
      <c r="J73" s="18" t="n">
        <v>20.0</v>
      </c>
    </row>
    <row r="74" ht="42.0" customHeight="true">
      <c r="A74" s="10" t="s">
        <v>78</v>
      </c>
      <c r="B74" s="11"/>
      <c r="C74" s="11"/>
      <c r="D74" s="11"/>
      <c r="E74" s="12" t="s">
        <v>13</v>
      </c>
      <c r="F74" s="13" t="n">
        <v>1.0</v>
      </c>
      <c r="G74" s="15">
        <f>G75</f>
      </c>
      <c r="I74" s="17" t="n">
        <v>65.0</v>
      </c>
      <c r="J74" s="18" t="n">
        <v>200.0</v>
      </c>
    </row>
    <row r="75" ht="42.0" customHeight="true">
      <c r="A75" s="10"/>
      <c r="B75" s="11" t="s">
        <v>79</v>
      </c>
      <c r="C75" s="11"/>
      <c r="D75" s="11"/>
      <c r="E75" s="12" t="s">
        <v>13</v>
      </c>
      <c r="F75" s="13" t="n">
        <v>1.0</v>
      </c>
      <c r="G75" s="16"/>
      <c r="I75" s="17" t="n">
        <v>66.0</v>
      </c>
      <c r="J75" s="18"/>
    </row>
    <row r="76" ht="42.0" customHeight="true">
      <c r="A76" s="10" t="s">
        <v>80</v>
      </c>
      <c r="B76" s="11"/>
      <c r="C76" s="11"/>
      <c r="D76" s="11"/>
      <c r="E76" s="12" t="s">
        <v>13</v>
      </c>
      <c r="F76" s="13" t="n">
        <v>1.0</v>
      </c>
      <c r="G76" s="15">
        <f>G73+G74</f>
      </c>
      <c r="I76" s="17" t="n">
        <v>67.0</v>
      </c>
      <c r="J76" s="18"/>
    </row>
    <row r="77" ht="42.0" customHeight="true">
      <c r="A77" s="10"/>
      <c r="B77" s="11" t="s">
        <v>81</v>
      </c>
      <c r="C77" s="11"/>
      <c r="D77" s="11"/>
      <c r="E77" s="12" t="s">
        <v>13</v>
      </c>
      <c r="F77" s="13" t="n">
        <v>1.0</v>
      </c>
      <c r="G77" s="16"/>
      <c r="I77" s="17" t="n">
        <v>68.0</v>
      </c>
      <c r="J77" s="18" t="n">
        <v>210.0</v>
      </c>
    </row>
    <row r="78" ht="42.0" customHeight="true">
      <c r="A78" s="10" t="s">
        <v>82</v>
      </c>
      <c r="B78" s="11"/>
      <c r="C78" s="11"/>
      <c r="D78" s="11"/>
      <c r="E78" s="12" t="s">
        <v>13</v>
      </c>
      <c r="F78" s="13" t="n">
        <v>1.0</v>
      </c>
      <c r="G78" s="15">
        <f>G73+G74+G77</f>
      </c>
      <c r="I78" s="17" t="n">
        <v>69.0</v>
      </c>
      <c r="J78" s="18"/>
    </row>
    <row r="79" ht="42.0" customHeight="true">
      <c r="A79" s="10"/>
      <c r="B79" s="11" t="s">
        <v>83</v>
      </c>
      <c r="C79" s="11"/>
      <c r="D79" s="11"/>
      <c r="E79" s="12" t="s">
        <v>13</v>
      </c>
      <c r="F79" s="13" t="n">
        <v>1.0</v>
      </c>
      <c r="G79" s="16"/>
      <c r="I79" s="17" t="n">
        <v>70.0</v>
      </c>
      <c r="J79" s="18" t="n">
        <v>220.0</v>
      </c>
    </row>
    <row r="80" ht="42.0" customHeight="true">
      <c r="A80" s="10" t="s">
        <v>84</v>
      </c>
      <c r="B80" s="11"/>
      <c r="C80" s="11"/>
      <c r="D80" s="11"/>
      <c r="E80" s="12" t="s">
        <v>13</v>
      </c>
      <c r="F80" s="13" t="n">
        <v>1.0</v>
      </c>
      <c r="G80" s="15">
        <f>G78+G79</f>
      </c>
      <c r="I80" s="17" t="n">
        <v>71.0</v>
      </c>
      <c r="J80" s="18" t="n">
        <v>30.0</v>
      </c>
    </row>
    <row r="81" ht="42.0" customHeight="true">
      <c r="A81" s="19" t="s">
        <v>85</v>
      </c>
      <c r="B81" s="20"/>
      <c r="C81" s="20"/>
      <c r="D81" s="20"/>
      <c r="E81" s="21" t="s">
        <v>86</v>
      </c>
      <c r="F81" s="22" t="s">
        <v>86</v>
      </c>
      <c r="G81" s="24">
        <f>G80</f>
      </c>
      <c r="I81" s="26" t="n">
        <v>72.0</v>
      </c>
      <c r="J8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B17:D17"/>
    <mergeCell ref="C18:D18"/>
    <mergeCell ref="D19"/>
    <mergeCell ref="D20"/>
    <mergeCell ref="D21"/>
    <mergeCell ref="D22"/>
    <mergeCell ref="D23"/>
    <mergeCell ref="D24"/>
    <mergeCell ref="B25:D25"/>
    <mergeCell ref="C26:D26"/>
    <mergeCell ref="D27"/>
    <mergeCell ref="D28"/>
    <mergeCell ref="C29:D29"/>
    <mergeCell ref="D30"/>
    <mergeCell ref="D31"/>
    <mergeCell ref="C32:D32"/>
    <mergeCell ref="D33"/>
    <mergeCell ref="D34"/>
    <mergeCell ref="B35:D35"/>
    <mergeCell ref="C36:D36"/>
    <mergeCell ref="D37"/>
    <mergeCell ref="D38"/>
    <mergeCell ref="D39"/>
    <mergeCell ref="D40"/>
    <mergeCell ref="D41"/>
    <mergeCell ref="B42:D42"/>
    <mergeCell ref="C43:D43"/>
    <mergeCell ref="D44"/>
    <mergeCell ref="B45:D45"/>
    <mergeCell ref="C46:D46"/>
    <mergeCell ref="D47"/>
    <mergeCell ref="B48:D48"/>
    <mergeCell ref="C49:D49"/>
    <mergeCell ref="D50"/>
    <mergeCell ref="D51"/>
    <mergeCell ref="A52:D52"/>
    <mergeCell ref="B53:D53"/>
    <mergeCell ref="C54:D54"/>
    <mergeCell ref="D55"/>
    <mergeCell ref="C56:D56"/>
    <mergeCell ref="D57"/>
    <mergeCell ref="C58:D58"/>
    <mergeCell ref="D59"/>
    <mergeCell ref="D60"/>
    <mergeCell ref="D61"/>
    <mergeCell ref="D62"/>
    <mergeCell ref="C63:D63"/>
    <mergeCell ref="D64"/>
    <mergeCell ref="D65"/>
    <mergeCell ref="C66:D66"/>
    <mergeCell ref="D67"/>
    <mergeCell ref="D68"/>
    <mergeCell ref="D69"/>
    <mergeCell ref="D70"/>
    <mergeCell ref="D71"/>
    <mergeCell ref="D72"/>
    <mergeCell ref="A73:D73"/>
    <mergeCell ref="A74:D74"/>
    <mergeCell ref="B75:D75"/>
    <mergeCell ref="A76:D76"/>
    <mergeCell ref="B77:D77"/>
    <mergeCell ref="A78:D78"/>
    <mergeCell ref="B79:D79"/>
    <mergeCell ref="A80:D80"/>
    <mergeCell ref="A81:D8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2024-10-17T08:54:34Z</dcterms:created>
  <dc:creator>Apache POI</dc:creator>
</cp:coreProperties>
</file>